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7" r:id="rId1"/>
  </sheets>
  <calcPr calcId="145621" iterate="1" iterateCount="1000" calcOnSave="0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  <c r="R7" i="17"/>
  <c r="P7" i="17"/>
  <c r="N7" i="17"/>
  <c r="L7" i="17"/>
  <c r="J7" i="17"/>
  <c r="H7" i="17"/>
  <c r="F7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<sst xmlns="http://schemas.openxmlformats.org/spreadsheetml/2006/main" count="40" uniqueCount="40">
  <si>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</si>
  <si>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</si>
  <si>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</si>
  <si>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</si>
  <si>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</si>
  <si>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</si>
  <si>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</si>
  <si>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</si>
  <si>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</si>
  <si>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</si>
  <si>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</si>
  <si>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</si>
  <si>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</si>
  <si>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</si>
  <si>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</si>
  <si>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</si>
  <si>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</si>
  <si>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</si>
  <si>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</si>
  <si>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</si>
  <si>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</si>
  <si>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</si>
  <si>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</si>
  <si>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</si>
  <si>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</si>
  <si>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</si>
  <si>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</si>
  <si>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قضاء: الكورة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</si>
  <si>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</si>
  <si>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</si>
  <si>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</si>
  <si>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فئة عمر الحائز*</t>
  </si>
  <si>
    <t>%
 (2/1)</t>
  </si>
  <si>
    <t>%
 (3/2)</t>
  </si>
  <si>
    <t>%
(4/2)</t>
  </si>
  <si>
    <t>%
 (5/2)</t>
  </si>
  <si>
    <t>%
 (6/2)</t>
  </si>
  <si>
    <t>%
(7/2)</t>
  </si>
  <si>
    <t>%
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</si>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</sst>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20" xfId="1" applyNumberFormat="1" applyFont="1" applyBorder="1"/>
    <xf numFmtId="164" fontId="6" fillId="0" borderId="9" xfId="1" applyNumberFormat="1" applyFont="1" applyBorder="1"/>
    <xf numFmtId="165" fontId="6" fillId="0" borderId="7" xfId="0" applyNumberFormat="1" applyFont="1" applyBorder="1"/>
    <xf numFmtId="164" fontId="6" fillId="0" borderId="12" xfId="1" applyNumberFormat="1" applyFont="1" applyBorder="1"/>
    <xf numFmtId="165" fontId="6" fillId="0" borderId="8" xfId="0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0" fontId="6" fillId="0" borderId="32" xfId="0" applyFont="1" applyBorder="1"/>
    <xf numFmtId="0" fontId="6" fillId="0" borderId="8" xfId="0" applyFont="1" applyBorder="1"/>
    <xf numFmtId="164" fontId="6" fillId="0" borderId="21" xfId="1" applyNumberFormat="1" applyFont="1" applyBorder="1"/>
    <xf numFmtId="164" fontId="6" fillId="0" borderId="13" xfId="1" applyNumberFormat="1" applyFont="1" applyBorder="1"/>
    <xf numFmtId="165" fontId="6" fillId="0" borderId="11" xfId="0" applyNumberFormat="1" applyFont="1" applyBorder="1"/>
    <xf numFmtId="0" fontId="6" fillId="0" borderId="13" xfId="0" applyFont="1" applyBorder="1"/>
    <xf numFmtId="0" fontId="6" fillId="0" borderId="11" xfId="0" applyFont="1" applyBorder="1"/>
    <xf numFmtId="164" fontId="6" fillId="0" borderId="23" xfId="1" applyNumberFormat="1" applyFont="1" applyBorder="1"/>
    <xf numFmtId="164" fontId="6" fillId="0" borderId="22" xfId="1" applyNumberFormat="1" applyFont="1" applyBorder="1"/>
    <xf numFmtId="164" fontId="6" fillId="0" borderId="28" xfId="1" applyNumberFormat="1" applyFont="1" applyBorder="1"/>
    <xf numFmtId="165" fontId="6" fillId="0" borderId="29" xfId="0" applyNumberFormat="1" applyFont="1" applyBorder="1"/>
    <xf numFmtId="164" fontId="6" fillId="0" borderId="30" xfId="1" applyNumberFormat="1" applyFont="1" applyBorder="1"/>
    <xf numFmtId="165" fontId="6" fillId="0" borderId="31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64" fontId="6" fillId="0" borderId="33" xfId="1" applyNumberFormat="1" applyFont="1" applyBorder="1"/>
    <xf numFmtId="164" fontId="6" fillId="0" borderId="16" xfId="1" applyNumberFormat="1" applyFont="1" applyBorder="1"/>
    <xf numFmtId="0" fontId="1" fillId="0" borderId="2" xfId="0" applyFont="1" applyBorder="1"/>
    <xf numFmtId="164" fontId="7" fillId="0" borderId="6" xfId="1" applyNumberFormat="1" applyFont="1" applyBorder="1"/>
    <xf numFmtId="164" fontId="7" fillId="0" borderId="26" xfId="1" applyNumberFormat="1" applyFont="1" applyBorder="1"/>
    <xf numFmtId="165" fontId="7" fillId="0" borderId="25" xfId="0" applyNumberFormat="1" applyFont="1" applyBorder="1"/>
    <xf numFmtId="165" fontId="7" fillId="0" borderId="27" xfId="0" applyNumberFormat="1" applyFont="1" applyBorder="1"/>
    <xf numFmtId="164" fontId="7" fillId="0" borderId="24" xfId="1" applyNumberFormat="1" applyFont="1" applyBorder="1"/>
    <xf numFmtId="0" fontId="1" fillId="0" borderId="0" xfId="0" applyFont="1"/>
    <xf numFmtId="0" fontId="1" fillId="0" borderId="19" xfId="0" applyFont="1" applyBorder="1" applyAlignment="1">
      <alignment horizontal="right" wrapText="1"/>
    </xf>
    <xf numFmtId="0" fontId="1" fillId="0" borderId="17" xfId="0" applyFont="1" applyBorder="1"/>
    <xf numFmtId="0" fontId="1" fillId="0" borderId="18" xfId="0" applyFont="1" applyBorder="1"/>
    <xf numFmtId="0" fontId="2" fillId="0" borderId="0" xfId="0" applyFont="1" applyAlignment="1">
      <alignment horizontal="center" vertical="center"/>
    </xf>
    <xf numFmtId="166" fontId="6" fillId="0" borderId="10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A3" sqref="A3"/>
    </sheetView>
  </sheetViews>
  <sheetFormatPr defaultRowHeight="15" x14ac:dyDescent="0.25"/>
  <cols>
    <col min="1" max="1" width="16.7109375" customWidth="1"/>
    <col min="2" max="2" width="16.28515625" customWidth="1"/>
    <col min="3" max="3" width="9.28515625" customWidth="1"/>
    <col min="4" max="4" width="8.42578125" customWidth="1"/>
    <col min="5" max="6" width="7.42578125" customWidth="1"/>
    <col min="7" max="8" width="8.7109375" customWidth="1"/>
    <col min="9" max="14" width="7.7109375" customWidth="1"/>
    <col min="15" max="16" width="7.42578125" customWidth="1"/>
  </cols>
  <sheetData>
    <row r="1" spans="1:18" s="48" customFormat="1" ht="38.25" customHeight="1" x14ac:dyDescent="0.2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2" customFormat="1" ht="60" customHeight="1" x14ac:dyDescent="0.25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2" customFormat="1" ht="22.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5" t="s">
        <v>0</v>
      </c>
      <c r="B5" s="43" t="s">
        <v>11</v>
      </c>
      <c r="C5" s="43" t="s">
        <v>13</v>
      </c>
      <c r="D5" s="43"/>
      <c r="E5" s="43" t="s">
        <v>8</v>
      </c>
      <c r="F5" s="43"/>
      <c r="G5" s="43" t="s">
        <v>9</v>
      </c>
      <c r="H5" s="43"/>
      <c r="I5" s="43" t="s">
        <v>10</v>
      </c>
      <c r="J5" s="43"/>
      <c r="K5" s="43" t="s">
        <v>22</v>
      </c>
      <c r="L5" s="43"/>
      <c r="M5" s="43" t="s">
        <v>23</v>
      </c>
      <c r="N5" s="43"/>
      <c r="O5" s="43" t="s">
        <v>24</v>
      </c>
      <c r="P5" s="43"/>
      <c r="Q5" s="43" t="s">
        <v>12</v>
      </c>
      <c r="R5" s="43"/>
    </row>
    <row r="6" spans="1:18" ht="45" customHeight="1" thickBot="1" x14ac:dyDescent="0.3">
      <c r="A6" s="46"/>
      <c r="B6" s="43"/>
      <c r="C6" s="1" t="s">
        <v>20</v>
      </c>
      <c r="D6" s="1" t="s">
        <v>32</v>
      </c>
      <c r="E6" s="1" t="s">
        <v>15</v>
      </c>
      <c r="F6" s="1" t="s">
        <v>33</v>
      </c>
      <c r="G6" s="1" t="s">
        <v>14</v>
      </c>
      <c r="H6" s="1" t="s">
        <v>34</v>
      </c>
      <c r="I6" s="1" t="s">
        <v>16</v>
      </c>
      <c r="J6" s="1" t="s">
        <v>35</v>
      </c>
      <c r="K6" s="1" t="s">
        <v>17</v>
      </c>
      <c r="L6" s="1" t="s">
        <v>36</v>
      </c>
      <c r="M6" s="1" t="s">
        <v>18</v>
      </c>
      <c r="N6" s="1" t="s">
        <v>37</v>
      </c>
      <c r="O6" s="1" t="s">
        <v>19</v>
      </c>
      <c r="P6" s="1" t="s">
        <v>38</v>
      </c>
      <c r="Q6" s="1" t="s">
        <v>21</v>
      </c>
      <c r="R6" s="1" t="s">
        <v>39</v>
      </c>
    </row>
    <row r="7" spans="1:18" ht="18" customHeight="1" x14ac:dyDescent="0.25">
      <c r="A7" s="37" t="s">
        <v>30</v>
      </c>
      <c r="B7" s="6">
        <v>2379.5</v>
      </c>
      <c r="C7" s="7">
        <v>205</v>
      </c>
      <c r="D7" s="8">
        <f>C7/B7*100</f>
        <v>8.6152553057364987</v>
      </c>
      <c r="E7" s="9">
        <v>0</v>
      </c>
      <c r="F7" s="10">
        <f>E7/C7*100</f>
        <v>0</v>
      </c>
      <c r="G7" s="11">
        <v>0</v>
      </c>
      <c r="H7" s="12">
        <f>G7/C7*100</f>
        <v>0</v>
      </c>
      <c r="I7" s="13">
        <v>0</v>
      </c>
      <c r="J7" s="14">
        <f>I7/C7*100</f>
        <v>0</v>
      </c>
      <c r="K7" s="11">
        <v>0</v>
      </c>
      <c r="L7" s="12">
        <f>K7/C7*100</f>
        <v>0</v>
      </c>
      <c r="M7" s="9">
        <v>205</v>
      </c>
      <c r="N7" s="10">
        <f>M7/C7*100</f>
        <v>100</v>
      </c>
      <c r="O7" s="28">
        <v>0</v>
      </c>
      <c r="P7" s="10">
        <f>O7/C7*100</f>
        <v>0</v>
      </c>
      <c r="Q7" s="9">
        <v>0</v>
      </c>
      <c r="R7" s="10">
        <f>Q7/C7*100</f>
        <v>0</v>
      </c>
    </row>
    <row r="8" spans="1:18" ht="18" customHeight="1" x14ac:dyDescent="0.25">
      <c r="A8" s="38" t="s">
        <v>1</v>
      </c>
      <c r="B8" s="15">
        <v>581.87099999999998</v>
      </c>
      <c r="C8" s="11">
        <v>74.83</v>
      </c>
      <c r="D8" s="12">
        <f t="shared" ref="D8:D13" si="0">C8/B8*100</f>
        <v>12.860238781448121</v>
      </c>
      <c r="E8" s="16">
        <v>72</v>
      </c>
      <c r="F8" s="17">
        <f t="shared" ref="F8:F14" si="1">E8/C8*100</f>
        <v>96.218094347186963</v>
      </c>
      <c r="G8" s="11">
        <v>0</v>
      </c>
      <c r="H8" s="12">
        <f t="shared" ref="H8:H14" si="2">G8/C8*100</f>
        <v>0</v>
      </c>
      <c r="I8" s="18">
        <v>0</v>
      </c>
      <c r="J8" s="19">
        <f t="shared" ref="J8:J14" si="3">I8/C8*100</f>
        <v>0</v>
      </c>
      <c r="K8" s="11">
        <v>0</v>
      </c>
      <c r="L8" s="12">
        <f t="shared" ref="L8:L14" si="4">K8/C8*100</f>
        <v>0</v>
      </c>
      <c r="M8" s="16">
        <v>2.5</v>
      </c>
      <c r="N8" s="17">
        <f t="shared" ref="N8:N14" si="5">M8/C8*100</f>
        <v>3.3409060537217692</v>
      </c>
      <c r="O8" s="41">
        <v>0.33</v>
      </c>
      <c r="P8" s="17">
        <f t="shared" ref="P8:P14" si="6">O8/C8*100</f>
        <v>0.44099959909127356</v>
      </c>
      <c r="Q8" s="16">
        <v>0</v>
      </c>
      <c r="R8" s="17">
        <f t="shared" ref="R8:R14" si="7">Q8/C8*100</f>
        <v>0</v>
      </c>
    </row>
    <row r="9" spans="1:18" ht="18" customHeight="1" x14ac:dyDescent="0.25">
      <c r="A9" s="38" t="s">
        <v>2</v>
      </c>
      <c r="B9" s="15">
        <v>3113.74</v>
      </c>
      <c r="C9" s="11">
        <v>97.55</v>
      </c>
      <c r="D9" s="12">
        <f t="shared" si="0"/>
        <v>3.1328884235677998</v>
      </c>
      <c r="E9" s="16">
        <v>1</v>
      </c>
      <c r="F9" s="17">
        <f t="shared" si="1"/>
        <v>1.0251153254741159</v>
      </c>
      <c r="G9" s="11">
        <v>91.1</v>
      </c>
      <c r="H9" s="12">
        <f t="shared" si="2"/>
        <v>93.38800615069195</v>
      </c>
      <c r="I9" s="20">
        <v>0</v>
      </c>
      <c r="J9" s="17">
        <f t="shared" si="3"/>
        <v>0</v>
      </c>
      <c r="K9" s="11">
        <v>0.4</v>
      </c>
      <c r="L9" s="12">
        <f t="shared" si="4"/>
        <v>0.41004613018964642</v>
      </c>
      <c r="M9" s="16">
        <v>4.7249999999999996</v>
      </c>
      <c r="N9" s="17">
        <f t="shared" si="5"/>
        <v>4.843669912865197</v>
      </c>
      <c r="O9" s="41">
        <v>0.32500000000000001</v>
      </c>
      <c r="P9" s="17">
        <f t="shared" si="6"/>
        <v>0.33316248077908767</v>
      </c>
      <c r="Q9" s="16">
        <v>0</v>
      </c>
      <c r="R9" s="17">
        <f t="shared" si="7"/>
        <v>0</v>
      </c>
    </row>
    <row r="10" spans="1:18" ht="18" customHeight="1" x14ac:dyDescent="0.25">
      <c r="A10" s="38" t="s">
        <v>4</v>
      </c>
      <c r="B10" s="15">
        <v>8388.7279999999992</v>
      </c>
      <c r="C10" s="11">
        <v>422.14100000000002</v>
      </c>
      <c r="D10" s="12">
        <f t="shared" si="0"/>
        <v>5.0322408832423706</v>
      </c>
      <c r="E10" s="16">
        <v>235.4</v>
      </c>
      <c r="F10" s="17">
        <f t="shared" si="1"/>
        <v>55.763358688210808</v>
      </c>
      <c r="G10" s="11">
        <v>41.49</v>
      </c>
      <c r="H10" s="12">
        <f t="shared" si="2"/>
        <v>9.8284696345533842</v>
      </c>
      <c r="I10" s="16">
        <v>90</v>
      </c>
      <c r="J10" s="17">
        <f t="shared" si="3"/>
        <v>21.319890747404301</v>
      </c>
      <c r="K10" s="11">
        <v>7.875</v>
      </c>
      <c r="L10" s="12">
        <f t="shared" si="4"/>
        <v>1.8654904403978763</v>
      </c>
      <c r="M10" s="16">
        <v>43.366</v>
      </c>
      <c r="N10" s="17">
        <f t="shared" si="5"/>
        <v>10.272870912799277</v>
      </c>
      <c r="O10" s="11">
        <v>4.01</v>
      </c>
      <c r="P10" s="17">
        <f t="shared" si="6"/>
        <v>0.94991957663434712</v>
      </c>
      <c r="Q10" s="16">
        <v>0</v>
      </c>
      <c r="R10" s="17">
        <f t="shared" si="7"/>
        <v>0</v>
      </c>
    </row>
    <row r="11" spans="1:18" ht="18" customHeight="1" x14ac:dyDescent="0.25">
      <c r="A11" s="38" t="s">
        <v>3</v>
      </c>
      <c r="B11" s="15">
        <v>14775.212</v>
      </c>
      <c r="C11" s="11">
        <v>568.5</v>
      </c>
      <c r="D11" s="12">
        <f t="shared" si="0"/>
        <v>3.8476605276458979</v>
      </c>
      <c r="E11" s="16">
        <v>307.02</v>
      </c>
      <c r="F11" s="17">
        <f t="shared" si="1"/>
        <v>54.005277044854886</v>
      </c>
      <c r="G11" s="11">
        <v>107.36499999999999</v>
      </c>
      <c r="H11" s="12">
        <f t="shared" si="2"/>
        <v>18.885664028144237</v>
      </c>
      <c r="I11" s="16">
        <v>0.1</v>
      </c>
      <c r="J11" s="17">
        <f t="shared" si="3"/>
        <v>1.759014951627089E-2</v>
      </c>
      <c r="K11" s="11">
        <v>3.2149999999999999</v>
      </c>
      <c r="L11" s="12">
        <f t="shared" si="4"/>
        <v>0.56552330694810904</v>
      </c>
      <c r="M11" s="16">
        <v>147.91999999999999</v>
      </c>
      <c r="N11" s="17">
        <f t="shared" si="5"/>
        <v>26.019349164467897</v>
      </c>
      <c r="O11" s="11">
        <v>2.8050000000000002</v>
      </c>
      <c r="P11" s="17">
        <f t="shared" si="6"/>
        <v>0.49340369393139843</v>
      </c>
      <c r="Q11" s="16">
        <v>7.4999999999999997E-2</v>
      </c>
      <c r="R11" s="17">
        <f t="shared" si="7"/>
        <v>1.3192612137203165E-2</v>
      </c>
    </row>
    <row r="12" spans="1:18" ht="18" customHeight="1" x14ac:dyDescent="0.25">
      <c r="A12" s="38" t="s">
        <v>5</v>
      </c>
      <c r="B12" s="15">
        <v>13316.14</v>
      </c>
      <c r="C12" s="11">
        <v>272.95</v>
      </c>
      <c r="D12" s="12">
        <f t="shared" si="0"/>
        <v>2.0497681760630333</v>
      </c>
      <c r="E12" s="16">
        <v>35.35</v>
      </c>
      <c r="F12" s="17">
        <f t="shared" si="1"/>
        <v>12.951089943213043</v>
      </c>
      <c r="G12" s="11">
        <v>94.44</v>
      </c>
      <c r="H12" s="12">
        <f t="shared" si="2"/>
        <v>34.599743542773403</v>
      </c>
      <c r="I12" s="16">
        <v>8</v>
      </c>
      <c r="J12" s="17">
        <f t="shared" si="3"/>
        <v>2.9309397325517494</v>
      </c>
      <c r="K12" s="11">
        <v>10.47</v>
      </c>
      <c r="L12" s="12">
        <f t="shared" si="4"/>
        <v>3.8358673749771026</v>
      </c>
      <c r="M12" s="16">
        <v>115.53</v>
      </c>
      <c r="N12" s="17">
        <f t="shared" si="5"/>
        <v>42.326433412712952</v>
      </c>
      <c r="O12" s="11">
        <v>6.66</v>
      </c>
      <c r="P12" s="17">
        <f t="shared" si="6"/>
        <v>2.4400073273493317</v>
      </c>
      <c r="Q12" s="16">
        <v>2.5</v>
      </c>
      <c r="R12" s="17">
        <f t="shared" si="7"/>
        <v>0.9159186664224217</v>
      </c>
    </row>
    <row r="13" spans="1:18" ht="18" customHeight="1" thickBot="1" x14ac:dyDescent="0.3">
      <c r="A13" s="39" t="s">
        <v>6</v>
      </c>
      <c r="B13" s="21">
        <v>20391.181</v>
      </c>
      <c r="C13" s="22">
        <v>261.56</v>
      </c>
      <c r="D13" s="23">
        <f t="shared" si="0"/>
        <v>1.2827113839066016</v>
      </c>
      <c r="E13" s="24">
        <v>51.45</v>
      </c>
      <c r="F13" s="25">
        <f t="shared" si="1"/>
        <v>19.67043890503135</v>
      </c>
      <c r="G13" s="22">
        <v>67.819999999999993</v>
      </c>
      <c r="H13" s="23">
        <f t="shared" si="2"/>
        <v>25.929041137788651</v>
      </c>
      <c r="I13" s="26">
        <v>0</v>
      </c>
      <c r="J13" s="27">
        <f t="shared" si="3"/>
        <v>0</v>
      </c>
      <c r="K13" s="22">
        <v>9.32</v>
      </c>
      <c r="L13" s="23">
        <f t="shared" si="4"/>
        <v>3.5632359688025694</v>
      </c>
      <c r="M13" s="24">
        <v>117.545</v>
      </c>
      <c r="N13" s="25">
        <f t="shared" si="5"/>
        <v>44.939975531426825</v>
      </c>
      <c r="O13" s="29">
        <v>14.425000000000001</v>
      </c>
      <c r="P13" s="27">
        <f t="shared" si="6"/>
        <v>5.5149870010705007</v>
      </c>
      <c r="Q13" s="24">
        <v>1</v>
      </c>
      <c r="R13" s="27">
        <f t="shared" si="7"/>
        <v>0.38232145588010397</v>
      </c>
    </row>
    <row r="14" spans="1:18" s="36" customFormat="1" ht="15.75" thickBot="1" x14ac:dyDescent="0.3">
      <c r="A14" s="30" t="s">
        <v>25</v>
      </c>
      <c r="B14" s="31">
        <v>62946.372000000003</v>
      </c>
      <c r="C14" s="32">
        <v>1902.5309999999999</v>
      </c>
      <c r="D14" s="33">
        <f>C14/B14*100</f>
        <v>3.0224633121031976</v>
      </c>
      <c r="E14" s="32">
        <v>702.22</v>
      </c>
      <c r="F14" s="34">
        <f t="shared" si="1"/>
        <v>36.909779656678396</v>
      </c>
      <c r="G14" s="32">
        <v>402.21499999999997</v>
      </c>
      <c r="H14" s="34">
        <f t="shared" si="2"/>
        <v>21.141048424440914</v>
      </c>
      <c r="I14" s="32">
        <v>98.1</v>
      </c>
      <c r="J14" s="34">
        <f t="shared" si="3"/>
        <v>5.1562891747887418</v>
      </c>
      <c r="K14" s="32">
        <v>31.28</v>
      </c>
      <c r="L14" s="34">
        <f t="shared" si="4"/>
        <v>1.6441256410539433</v>
      </c>
      <c r="M14" s="35">
        <v>636.58600000000001</v>
      </c>
      <c r="N14" s="34">
        <f t="shared" si="5"/>
        <v>33.459954134781512</v>
      </c>
      <c r="O14" s="35">
        <v>28.555</v>
      </c>
      <c r="P14" s="34">
        <f t="shared" si="6"/>
        <v>1.5008953861987007</v>
      </c>
      <c r="Q14" s="35">
        <v>3.5750000000000002</v>
      </c>
      <c r="R14" s="34">
        <f t="shared" si="7"/>
        <v>0.18790758205779565</v>
      </c>
    </row>
    <row r="16" spans="1:18" x14ac:dyDescent="0.25">
      <c r="A16" s="42" t="s">
        <v>28</v>
      </c>
      <c r="B16" s="42"/>
      <c r="C16" s="42"/>
      <c r="D16" s="42"/>
      <c r="E16" s="42"/>
    </row>
    <row r="17" spans="1:5" x14ac:dyDescent="0.25">
      <c r="A17" s="42" t="s">
        <v>29</v>
      </c>
      <c r="B17" s="42"/>
      <c r="C17" s="42"/>
      <c r="D17" s="42"/>
      <c r="E17" s="42"/>
    </row>
  </sheetData>
  <mergeCells count="14">
    <mergeCell ref="A16:E16"/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2012-10-23T07:56:17Z</dcterms:modified>
</cp:coreProperties>
</file>